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Z:\Gestione Amm. LLPP da 2017\05_APPALTI FORNITURE-SERVIZI\ANNO 2024\Accordo quadro 25-27 manutezione stabili comunali\ALLEGATI\"/>
    </mc:Choice>
  </mc:AlternateContent>
  <xr:revisionPtr revIDLastSave="0" documentId="13_ncr:1_{06B03A84-15E7-441E-AEBC-6FD462C8A05D}" xr6:coauthVersionLast="47" xr6:coauthVersionMax="47" xr10:uidLastSave="{00000000-0000-0000-0000-000000000000}"/>
  <bookViews>
    <workbookView xWindow="-120" yWindow="-120" windowWidth="29040" windowHeight="15720" activeTab="2" xr2:uid="{EDCBA67D-6EC2-411B-9666-6A89D2C7D1FB}"/>
  </bookViews>
  <sheets>
    <sheet name="ELETTRICO" sheetId="1" r:id="rId1"/>
    <sheet name="IDRICO" sheetId="2" r:id="rId2"/>
    <sheet name="EDILE" sheetId="3" r:id="rId3"/>
  </sheets>
  <definedNames>
    <definedName name="_xlnm.Print_Area" localSheetId="2">EDILE!$B$2:$G$21</definedName>
    <definedName name="_xlnm.Print_Area" localSheetId="0">ELETTRICO!$B$8:$G$17</definedName>
    <definedName name="_xlnm.Print_Area" localSheetId="1">IDRICO!$B$2:$G$20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 i="3" l="1"/>
  <c r="G27" i="3" s="1"/>
  <c r="G16" i="2"/>
  <c r="G17" i="2"/>
  <c r="G22" i="3"/>
  <c r="G23" i="3"/>
  <c r="G21" i="3"/>
  <c r="G18" i="3"/>
  <c r="G18" i="2"/>
  <c r="G20" i="3"/>
  <c r="G19" i="3"/>
  <c r="G17" i="3"/>
  <c r="G16" i="3"/>
  <c r="G15" i="3"/>
  <c r="G14" i="3"/>
  <c r="G13" i="3"/>
  <c r="G12" i="3"/>
  <c r="G11" i="3"/>
  <c r="G10" i="3"/>
  <c r="G9" i="3"/>
  <c r="G15" i="2"/>
  <c r="G14" i="2"/>
  <c r="G13" i="2"/>
  <c r="G12" i="2"/>
  <c r="G11" i="2"/>
  <c r="G10" i="2"/>
  <c r="G9" i="2"/>
  <c r="G15" i="1"/>
  <c r="G14" i="1"/>
  <c r="G13" i="1"/>
  <c r="G12" i="1"/>
  <c r="G11" i="1"/>
  <c r="G10" i="1"/>
  <c r="G9" i="1"/>
  <c r="G17" i="1" l="1"/>
  <c r="G19" i="2"/>
</calcChain>
</file>

<file path=xl/sharedStrings.xml><?xml version="1.0" encoding="utf-8"?>
<sst xmlns="http://schemas.openxmlformats.org/spreadsheetml/2006/main" count="86" uniqueCount="72">
  <si>
    <t>P.REGIONALE 2024</t>
  </si>
  <si>
    <t>N</t>
  </si>
  <si>
    <t>prezzo</t>
  </si>
  <si>
    <t>senza s.g. e u.i</t>
  </si>
  <si>
    <t>tot.</t>
  </si>
  <si>
    <t>LOM241.ME.06.020.0040.c</t>
  </si>
  <si>
    <t>Lampade a led di varia tipologia , temperatura di colore 2700° K, alimentazione 230 V c.a. 50 Hz durata nominale 15.000 ore delle seguenti tipologie:attacco E14 ed E27 potenza 2,7 w equivalente a 25 w incandescenza</t>
  </si>
  <si>
    <t>LOM241.1E.06.020.0010.c</t>
  </si>
  <si>
    <t>Lampada fluorescente linea a catodo caldo nei tipi: 18W elevata resa cromatica</t>
  </si>
  <si>
    <t>LOM241.1E.06.020.0010.e</t>
  </si>
  <si>
    <t>Lampada fluorescente linea a catodo caldo nei tipi: 36W elevata resa cromatica</t>
  </si>
  <si>
    <t>LOM241.1E.06.020.0010.f</t>
  </si>
  <si>
    <t>Lampada fluorescente linea a catodo caldo nei tipi:58W elevata resa cromatica</t>
  </si>
  <si>
    <t>LOM241.1E.06.020.0200.a</t>
  </si>
  <si>
    <t>Starter per accensione lampada fluorescente nei tipi:universale</t>
  </si>
  <si>
    <t>LOM241.ME.06.060.0090.c</t>
  </si>
  <si>
    <t xml:space="preserve">Plafoniera ad incasso per controsoffittature a doghe o pannelli. Prodotto in conformità alle norme EN 60598 CEI 34-21, classe di isolamento I e grado di protezione IP20 - IK07 in conformità alle norme EN 60529 e EN 50102. Corpo in acciaio zincato preverniciato con resina poliestere, ottica ad alveoli a doppia parabolicità antiriflesso in alluminio speculare a bassissima luminanza; equipaggiata con - modulo da:lampade led 3x 4000K 3700 lm potenza 32 w - modulo da 600 x 600 mm </t>
  </si>
  <si>
    <t>LOM241.ME.06.060.0100</t>
  </si>
  <si>
    <t>Plafoniera led prismata, per installazione a soffitto, prodotto in conformità alle
norme EN 60598-1-CEI 34-21, con il grado IP40-IK03 secondo le norme EN
60529. La plafoniera è costituita da: corpo contenitore delle parti elettriche in
lamiera di acciaio stampato in un pezzo unico, riflettore in acciaio bianco
verniciato, schermo diffusore in materiale policarbonato rigato internamente, liscio esternamente, infrangibile ed autoestinguente, fissato al corpo contenitore mediante sistema a levetta o a molla nei tipi: lampada led 4000K 6800lm potenza 42 w</t>
  </si>
  <si>
    <t>LOM241.RM.38.15.95.R0001.0900.-</t>
  </si>
  <si>
    <t>Ferramenta viteria di metallo ferro SPECIFICHE TECNICHE. Kg.</t>
  </si>
  <si>
    <t>LOM241.MM.11.010.0040.a</t>
  </si>
  <si>
    <t>Completamenti per vaso igienico: sedile per vaso normale in poliestere con coperchio</t>
  </si>
  <si>
    <t>LOM241.MM.11.010.0030.g</t>
  </si>
  <si>
    <t>Sistemi d'erogazione per vaso igienico: cassetta di lavaggio esterna alta capacità minima 10 l, completa di gruppo di scarico con comando a parete o a pavimento, coperchio d'ispezione, tubo
d'allacciamento al vaso, cannotto con rosone e guarnizioni</t>
  </si>
  <si>
    <t>LOM241.MM.11.030.0020</t>
  </si>
  <si>
    <t>BIDET Gruppo d'erogazione per bidet con rubinetto da 1/2", composto da rubinetto
miscelatore monocomando a bocca fissa con rompigetto e comando scarico a
saltarello, 2 raccordi flessibili con rosetta, guarnizioni.</t>
  </si>
  <si>
    <t>LOM241.MM.11.030.0030</t>
  </si>
  <si>
    <t xml:space="preserve">Gruppi di scarico per bidet, a saltarello da 1"1/4, composto da piletta con saltarello, con canotto e rosone, guarnizioni. </t>
  </si>
  <si>
    <t>LOM241.MM.11.020.0040.a</t>
  </si>
  <si>
    <t>Gruppi d'erogazione per lavabo:a bordo lavabo da 1/2", composto da: rubinetto miscelatore monocomando a bocca fissa con rompigetto e scarico a saltarello, 2 tubi cromati d'allacciamento con rosetta, guarnizioni</t>
  </si>
  <si>
    <t>LOM241.MM.11.020.0040.h</t>
  </si>
  <si>
    <t>Gruppi d'erogazione per lavabo: a parete con comando agevolato da 1/2", composto da: rubinetto miscelatore monocomando a gomito a bocca fissa con rompigetto, guarnizioni</t>
  </si>
  <si>
    <t>LOM241.MM.11.020.0050.a</t>
  </si>
  <si>
    <t>Gruppi di scarico per lavabo:a saltarello da 1"1/4, composto da: sifone ispezionabile con cannotto e rosone,
guarnizioni</t>
  </si>
  <si>
    <t>RM.21.10.00.Ca030.0000.-</t>
  </si>
  <si>
    <t>Sigillante di resina sintetica siliconica; funzione: sigillatura; fornitura: cartucce
SPECIFICHE TECNICHE: cartucce da 310 ml</t>
  </si>
  <si>
    <t>LOM241.RM.18.10.10.Ca012.0250.a</t>
  </si>
  <si>
    <t>Pittura idropittura di resina sintetica acrilica; impiego: murature interne; lavabilità [colpi di spazzola] &gt; 10000; peso specifico [kg/l] = 1,31
SPECIFICHE TECNICHE: traspirante, lavabile con sapone.litri</t>
  </si>
  <si>
    <t>LOM241.RM.18.10.15.Ca000.0000.-</t>
  </si>
  <si>
    <t>Primer di resina sintetica generico; geometria/forma/aspetto: dispersione acquosa; funzione: aggrappante
SPECIFICHE TECNICHE: promotore di adesione.litri</t>
  </si>
  <si>
    <t>LOM241.RM.38.10.20.D0006.0000.a</t>
  </si>
  <si>
    <t>Telo di plastica polietilene (PE); spessore [mm] = 1
SPECIFICHE TECNICHE: plastica polietilene (PE) estruso.mq</t>
  </si>
  <si>
    <t>LOM241.RM.21.10.00.Za000.0005.-</t>
  </si>
  <si>
    <t>Sigillante di materiale generico; geometria/forma/aspetto: schiuma; funzione: sigillatura | antincendio; fornitura: cartucce; resistenza al fuoco50 [classe] = REI 120 SPECIFICHE TECNICHE: cartucce da 700 ml.cad.</t>
  </si>
  <si>
    <t>LOM241.RM.38.15.95.R0001.0300.-</t>
  </si>
  <si>
    <t>Ferramenta filo di metallo ferro SPECIFICHE TECNICHE: filo di metallo ferro cotto.cad</t>
  </si>
  <si>
    <t>LOM241.RM.38.15.95.Za000.0000.-</t>
  </si>
  <si>
    <t>Ferramenta carta vetrata di materiale generico; fornitura: in fogli; dimensione (x) [cm] = 28 SPECIFICHE TECNICHE. Kg.</t>
  </si>
  <si>
    <t>LOM241.RM.38.15.95.Za000.0300.-</t>
  </si>
  <si>
    <t>Ferramenta distanziatore di materiale generico; geometria/forma/aspetto: a croce; impiego: pavimento in piastrelle; spessore [mm] = 7
SPECIFICHE TECNICHE: - confezione da 100 pezzi</t>
  </si>
  <si>
    <t>LOM241.RM.06.10.15.L0005.0000.c</t>
  </si>
  <si>
    <t>Piastrella per pavimento di ceramica gres porcellanato; finitura: liscia | chiara; impiego: interno; dimensione (x) [cm] = 20 | dimensione (y) [cm] = 20 | spessore [cm] = 0,8 ÷ 1 SPECIFICHE TECNICHE. Mq</t>
  </si>
  <si>
    <t>LOM241.RM.21.10.00.Ca000.0000.-</t>
  </si>
  <si>
    <t>Sigillante di resina sintetica generico; finitura: colorato bianco; geometria/forma/aspetto: polvere; funzione: stuccatura; impiego: fughe di piastrelle ceramiche;
fornitura: in sacchi; peso specifico dell'impasto [kg/l] = 1,87
SPECIFICHE TECNICHE: ad alte prestazioni meccaniche ed adesive; fughe fino a 4 mm; con pigmenti</t>
  </si>
  <si>
    <t>LOM241.RM.20.10.05.G0000.0000.-</t>
  </si>
  <si>
    <t>Collante flessibilizzato di cemento generico; funzione: installazione; impiego: rivestimenti; fornitura: in polvere
SPECIFICHE TECNICHE: costituito da cemento, resine sintetiche e additivi</t>
  </si>
  <si>
    <t>Sistemi d'erogazione per vaso igienico:  rubinetto a passo rapido da 1" da incasso, completo di tubo d'allacciamento al
vaso, cannotto con rosone e guarnizioni</t>
  </si>
  <si>
    <t>LOM241.MM.11.010.0030.a</t>
  </si>
  <si>
    <t>Piastrella per rivestimento di ceramica gres; finitura: liscia | smaltata | chiara; impiego: esterno | piscine; dimensione (x)
[cm] = 5 | dimensione (y) [cm] = 15 | spessore [mm] = 7,4
SPECIFICHE TECNICHE: ceramica gres porcellanato ceramico atomizzato pressato</t>
  </si>
  <si>
    <t>LOM241.RM.06.10.15.L0002.0505.b</t>
  </si>
  <si>
    <t>LOM241.RM.02.10.00.Za000.0000.-_CAM</t>
  </si>
  <si>
    <t>Membrana armata di materiale generico; finitura: liscia; geometria/forma/aspetto: telo; funzione: impermeabilizzazione; impiego: strati di copertura; fornitura: rotolo; spessore [mm] = 4; flessibilità a freddo [°C] = -20 | stabilità di forma a caldo [°C] = 140 | resistenza a trazione carico massimo L/T [N/50 mm] = 750/500 SPECIFICHE TECNICHE: membrana in bitume elastoplastomerico (BPP); tolleranza resistenza a trazione carico massimo [%] = - 20 ÷ +20; comportamento al fuoco esterno [classe] = Broof(t2); posa a fiamma; posa a freddo con colla COMPONENTI: RM1 Membrana di bitume plastomerico (BPP) RM1 Tessuto non tessuto di resina sintetica poliestere.mq.</t>
  </si>
  <si>
    <t>LOM241.RM.20.10.05.G0000.0250.-</t>
  </si>
  <si>
    <t>Collante rapido di cemento generico; funzione: installazione; impiego: rivestimenti; fornitura: in polvere SPECIFICHE TECNICHE: ad elevate prestazioni; costituito da cementi ad alta resistenza, resine ridisperdibili, inerti selezionati e additivi.kg.</t>
  </si>
  <si>
    <t>Aggregato sabbia viva di roccia naturale minerale; impiego: impasti; peso specifico medio [kg/m³] = 1250 SPECIFICHE TECNICHE: di fiume.mc.</t>
  </si>
  <si>
    <t>LOM241.RM.00.10.05.Mb001.1750.a</t>
  </si>
  <si>
    <t>ELETTRICO (la tipologia potrà variare mantenendo intatto il valore economico dovuto)</t>
  </si>
  <si>
    <t>EDILE  (la tipologia potrà variare mantenendo inalterato il valore economico dovuto)</t>
  </si>
  <si>
    <t>IDRICO  (la tipologia potrà variare mantenendo inalterato il valore economico dovuto)</t>
  </si>
  <si>
    <t>LOM241.RM.09.10.10.H0000.0005.-</t>
  </si>
  <si>
    <t>Lastra di gesso generico; finitura: decorata; geometria/forma/aspetto: bordi scanalati; dimensione (x) [mm] = 600 | dimensione (y) [mm] = 600 | dimensione (z) [mm]
= 30
SPECIFICHE TECNICHE: gesso generico armato con filo di ferro zincato, da montare su orditura nascosta (mq)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</si>
</sst>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00_-;\-&quot;€&quot;\ * #,##0.00_-;_-&quot;€&quot;\ * &quot;-&quot;??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5"/>
        <bgColor indexed="64"/>
      </patternFill>
    </fill>
    <fill>
      <patternFill patternType="solid">
        <fgColor theme="4" tint="0.59999389629810485"/>
        <bgColor indexed="64"/>
      </patternFill>
    </fill>
    <fill>
      <patternFill patternType="solid">
        <fgColor theme="9"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66">
    <xf numFmtId="0" fontId="0" fillId="0" borderId="0" xfId="0"/>
    <xf numFmtId="0" fontId="2" fillId="0" borderId="2" xfId="0" applyFont="1" applyBorder="1" applyAlignment="1">
      <alignment horizontal="center"/>
    </xf>
    <xf numFmtId="164" fontId="2" fillId="0" borderId="2" xfId="1" applyFont="1" applyFill="1" applyBorder="1" applyAlignment="1">
      <alignment horizontal="center"/>
    </xf>
    <xf numFmtId="164" fontId="2" fillId="0" borderId="2" xfId="1" applyFont="1" applyFill="1" applyBorder="1" applyAlignment="1">
      <alignment horizontal="center" wrapText="1"/>
    </xf>
    <xf numFmtId="164" fontId="2" fillId="0" borderId="3" xfId="1" applyFont="1" applyFill="1" applyBorder="1" applyAlignment="1">
      <alignment horizont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Alignment="1">
      <alignment horizontal="left" vertical="center"/>
    </xf>
    <xf numFmtId="0" fontId="0" fillId="0" borderId="0" xfId="0" applyAlignment="1">
      <alignment horizontal="left"/>
    </xf>
    <xf numFmtId="0" fontId="0" fillId="0" borderId="1" xfId="0" applyBorder="1" applyAlignment="1">
      <alignment horizontal="left"/>
    </xf>
    <xf numFmtId="0" fontId="0" fillId="0" borderId="4" xfId="0" applyBorder="1" applyAlignment="1">
      <alignment horizontal="left"/>
    </xf>
    <xf numFmtId="0" fontId="2" fillId="0" borderId="1"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center" vertical="center"/>
    </xf>
    <xf numFmtId="164" fontId="0" fillId="0" borderId="9" xfId="1" applyFont="1" applyFill="1" applyBorder="1" applyAlignment="1">
      <alignment horizontal="center" vertical="center"/>
    </xf>
    <xf numFmtId="164" fontId="0" fillId="0" borderId="9" xfId="1"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xf>
    <xf numFmtId="164" fontId="2" fillId="0" borderId="11" xfId="1" applyFont="1" applyFill="1" applyBorder="1" applyAlignment="1">
      <alignment horizontal="center"/>
    </xf>
    <xf numFmtId="164" fontId="2" fillId="0" borderId="11" xfId="1" applyFont="1" applyFill="1" applyBorder="1" applyAlignment="1">
      <alignment horizontal="center" wrapText="1"/>
    </xf>
    <xf numFmtId="164" fontId="2" fillId="0" borderId="12" xfId="1" applyFont="1" applyFill="1" applyBorder="1" applyAlignment="1">
      <alignment horizontal="center"/>
    </xf>
    <xf numFmtId="164" fontId="1" fillId="0" borderId="13" xfId="1" applyFont="1" applyFill="1" applyBorder="1" applyAlignment="1">
      <alignment horizontal="left" vertical="center"/>
    </xf>
    <xf numFmtId="164" fontId="0" fillId="0" borderId="14" xfId="1" applyFont="1" applyFill="1" applyBorder="1" applyAlignment="1">
      <alignment horizontal="center" vertical="center"/>
    </xf>
    <xf numFmtId="164" fontId="0" fillId="0" borderId="13" xfId="1" applyFont="1" applyFill="1" applyBorder="1" applyAlignment="1">
      <alignment horizontal="left" vertical="center"/>
    </xf>
    <xf numFmtId="164" fontId="0" fillId="0" borderId="14" xfId="0" applyNumberFormat="1" applyBorder="1" applyAlignment="1">
      <alignment horizontal="center" vertical="center"/>
    </xf>
    <xf numFmtId="164" fontId="0" fillId="0" borderId="13" xfId="0" applyNumberFormat="1" applyBorder="1" applyAlignment="1">
      <alignment horizontal="left" vertical="center"/>
    </xf>
    <xf numFmtId="164" fontId="0" fillId="0" borderId="14" xfId="1" applyFont="1" applyBorder="1" applyAlignment="1">
      <alignment horizontal="center" vertical="center"/>
    </xf>
    <xf numFmtId="164" fontId="2" fillId="0" borderId="14" xfId="1" applyFont="1" applyBorder="1" applyAlignment="1">
      <alignment horizontal="center" vertical="center"/>
    </xf>
    <xf numFmtId="0" fontId="0" fillId="0" borderId="15" xfId="0" applyBorder="1" applyAlignment="1">
      <alignment horizontal="left"/>
    </xf>
    <xf numFmtId="0" fontId="0" fillId="0" borderId="16" xfId="0" applyBorder="1" applyAlignment="1">
      <alignment horizontal="left" vertical="center"/>
    </xf>
    <xf numFmtId="0" fontId="0" fillId="0" borderId="16" xfId="0" applyBorder="1"/>
    <xf numFmtId="164" fontId="2" fillId="0" borderId="17" xfId="1" applyFont="1" applyBorder="1"/>
    <xf numFmtId="0" fontId="0" fillId="0" borderId="0" xfId="0" applyAlignment="1">
      <alignment vertical="center"/>
    </xf>
    <xf numFmtId="0" fontId="0" fillId="0" borderId="3" xfId="0" applyBorder="1" applyAlignment="1">
      <alignment vertical="center"/>
    </xf>
    <xf numFmtId="0" fontId="0" fillId="0" borderId="5" xfId="0" applyBorder="1" applyAlignment="1">
      <alignment vertical="center"/>
    </xf>
    <xf numFmtId="164" fontId="2" fillId="0" borderId="3" xfId="1" applyFont="1" applyFill="1" applyBorder="1" applyAlignment="1">
      <alignment horizontal="center" vertical="center"/>
    </xf>
    <xf numFmtId="0" fontId="2" fillId="0" borderId="2" xfId="0" applyFont="1" applyBorder="1" applyAlignment="1">
      <alignment horizontal="center" vertical="center"/>
    </xf>
    <xf numFmtId="164" fontId="2" fillId="0" borderId="2" xfId="1" applyFont="1" applyFill="1" applyBorder="1" applyAlignment="1">
      <alignment horizontal="center" vertical="center"/>
    </xf>
    <xf numFmtId="164" fontId="2" fillId="0" borderId="2" xfId="1" applyFont="1" applyFill="1" applyBorder="1" applyAlignment="1">
      <alignment horizontal="center" vertical="center" wrapText="1"/>
    </xf>
    <xf numFmtId="0" fontId="0" fillId="0" borderId="9" xfId="0" applyBorder="1" applyAlignment="1">
      <alignment horizontal="left" wrapText="1"/>
    </xf>
    <xf numFmtId="0" fontId="0" fillId="0" borderId="9" xfId="0" applyBorder="1" applyAlignment="1">
      <alignment vertical="center" wrapText="1"/>
    </xf>
    <xf numFmtId="0" fontId="0" fillId="0" borderId="13" xfId="0" applyBorder="1" applyAlignment="1">
      <alignment horizontal="left" vertical="center"/>
    </xf>
    <xf numFmtId="164" fontId="0" fillId="0" borderId="14" xfId="0" applyNumberFormat="1" applyBorder="1" applyAlignment="1">
      <alignment vertical="center"/>
    </xf>
    <xf numFmtId="164" fontId="0" fillId="0" borderId="14" xfId="1" applyFont="1" applyBorder="1" applyAlignment="1">
      <alignment vertical="center"/>
    </xf>
    <xf numFmtId="0" fontId="0" fillId="0" borderId="15" xfId="0" applyBorder="1" applyAlignment="1">
      <alignment horizontal="left" vertical="center"/>
    </xf>
    <xf numFmtId="0" fontId="0" fillId="0" borderId="16" xfId="0" applyBorder="1" applyAlignment="1">
      <alignment vertical="center"/>
    </xf>
    <xf numFmtId="164" fontId="2" fillId="0" borderId="17" xfId="1" applyFont="1" applyBorder="1" applyAlignment="1">
      <alignment vertical="center"/>
    </xf>
    <xf numFmtId="0" fontId="0" fillId="0" borderId="11" xfId="0" applyBorder="1" applyAlignment="1">
      <alignment horizontal="left" vertical="center" wrapText="1"/>
    </xf>
    <xf numFmtId="0" fontId="0" fillId="0" borderId="11" xfId="0" applyBorder="1" applyAlignment="1">
      <alignment horizontal="center" vertical="center"/>
    </xf>
    <xf numFmtId="164" fontId="0" fillId="0" borderId="11" xfId="1" applyFont="1" applyBorder="1" applyAlignment="1">
      <alignment horizontal="center" vertical="center"/>
    </xf>
    <xf numFmtId="164" fontId="0" fillId="0" borderId="12" xfId="1" applyFont="1" applyBorder="1" applyAlignment="1">
      <alignment horizontal="center" vertical="center"/>
    </xf>
    <xf numFmtId="164" fontId="1" fillId="0" borderId="14" xfId="1" applyFont="1" applyBorder="1" applyAlignment="1">
      <alignment horizontal="center" vertical="center"/>
    </xf>
    <xf numFmtId="0" fontId="2" fillId="2" borderId="2"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0" borderId="1" xfId="0" applyFont="1" applyBorder="1" applyAlignment="1">
      <alignment vertical="center"/>
    </xf>
    <xf numFmtId="0" fontId="0" fillId="0" borderId="10" xfId="0" applyBorder="1" applyAlignment="1">
      <alignment vertical="center"/>
    </xf>
    <xf numFmtId="164" fontId="0" fillId="0" borderId="13" xfId="0" applyNumberFormat="1" applyBorder="1" applyAlignment="1">
      <alignment vertical="center"/>
    </xf>
    <xf numFmtId="164" fontId="0" fillId="0" borderId="13" xfId="1" applyFont="1" applyFill="1" applyBorder="1" applyAlignment="1">
      <alignment vertical="center"/>
    </xf>
    <xf numFmtId="0" fontId="0" fillId="0" borderId="13" xfId="0" applyBorder="1" applyAlignment="1">
      <alignment vertical="center"/>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357186</xdr:colOff>
      <xdr:row>1</xdr:row>
      <xdr:rowOff>119064</xdr:rowOff>
    </xdr:from>
    <xdr:to>
      <xdr:col>2</xdr:col>
      <xdr:colOff>1593205</xdr:colOff>
      <xdr:row>5</xdr:row>
      <xdr:rowOff>154782</xdr:rowOff>
    </xdr:to>
    <xdr:pic>
      <xdr:nvPicPr>
        <xdr:cNvPr id="3" name="Immagine 2">
          <a:extLst>
            <a:ext uri="{FF2B5EF4-FFF2-40B4-BE49-F238E27FC236}">
              <a16:creationId xmlns:a16="http://schemas.microsoft.com/office/drawing/2014/main" id="{AB320962-54BF-41EA-DA1C-7687D9FF3410}"/>
            </a:ext>
          </a:extLst>
        </xdr:cNvPr>
        <xdr:cNvPicPr>
          <a:picLocks noChangeAspect="1"/>
        </xdr:cNvPicPr>
      </xdr:nvPicPr>
      <xdr:blipFill>
        <a:blip xmlns:r="http://schemas.openxmlformats.org/officeDocument/2006/relationships" r:embed="rId1"/>
        <a:stretch>
          <a:fillRect/>
        </a:stretch>
      </xdr:blipFill>
      <xdr:spPr>
        <a:xfrm>
          <a:off x="964405" y="119064"/>
          <a:ext cx="3773751" cy="7977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345281</xdr:colOff>
      <xdr:row>1</xdr:row>
      <xdr:rowOff>135732</xdr:rowOff>
    </xdr:from>
    <xdr:to>
      <xdr:col>2</xdr:col>
      <xdr:colOff>1885419</xdr:colOff>
      <xdr:row>5</xdr:row>
      <xdr:rowOff>172377</xdr:rowOff>
    </xdr:to>
    <xdr:pic>
      <xdr:nvPicPr>
        <xdr:cNvPr id="3" name="Immagine 2">
          <a:extLst>
            <a:ext uri="{FF2B5EF4-FFF2-40B4-BE49-F238E27FC236}">
              <a16:creationId xmlns:a16="http://schemas.microsoft.com/office/drawing/2014/main" id="{73191B3D-4466-E3F3-C278-5406FAAEA779}"/>
            </a:ext>
          </a:extLst>
        </xdr:cNvPr>
        <xdr:cNvPicPr>
          <a:picLocks noChangeAspect="1"/>
        </xdr:cNvPicPr>
      </xdr:nvPicPr>
      <xdr:blipFill>
        <a:blip xmlns:r="http://schemas.openxmlformats.org/officeDocument/2006/relationships" r:embed="rId1"/>
        <a:stretch>
          <a:fillRect/>
        </a:stretch>
      </xdr:blipFill>
      <xdr:spPr>
        <a:xfrm>
          <a:off x="952500" y="338138"/>
          <a:ext cx="3778513" cy="7986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292893</xdr:colOff>
      <xdr:row>1</xdr:row>
      <xdr:rowOff>133350</xdr:rowOff>
    </xdr:from>
    <xdr:to>
      <xdr:col>2</xdr:col>
      <xdr:colOff>1860560</xdr:colOff>
      <xdr:row>5</xdr:row>
      <xdr:rowOff>169995</xdr:rowOff>
    </xdr:to>
    <xdr:pic>
      <xdr:nvPicPr>
        <xdr:cNvPr id="2" name="Immagine 1">
          <a:extLst>
            <a:ext uri="{FF2B5EF4-FFF2-40B4-BE49-F238E27FC236}">
              <a16:creationId xmlns:a16="http://schemas.microsoft.com/office/drawing/2014/main" id="{ED1FE071-9439-D6B4-D6AF-ECE886426BB7}"/>
            </a:ext>
          </a:extLst>
        </xdr:cNvPr>
        <xdr:cNvPicPr>
          <a:picLocks noChangeAspect="1"/>
        </xdr:cNvPicPr>
      </xdr:nvPicPr>
      <xdr:blipFill>
        <a:blip xmlns:r="http://schemas.openxmlformats.org/officeDocument/2006/relationships" r:embed="rId1"/>
        <a:stretch>
          <a:fillRect/>
        </a:stretch>
      </xdr:blipFill>
      <xdr:spPr>
        <a:xfrm>
          <a:off x="900112" y="335756"/>
          <a:ext cx="3782229" cy="79864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B9980-55F9-4842-B35B-E182D5AD3E31}">
  <sheetPr>
    <pageSetUpPr fitToPage="1"/>
  </sheetPr>
  <dimension ref="B1:G17"/>
  <sheetViews>
    <sheetView topLeftCell="A13" zoomScale="90" zoomScaleNormal="90" workbookViewId="0">
      <selection activeCell="C16" sqref="C16"/>
    </sheetView>
  </sheetViews>
  <sheetFormatPr defaultRowHeight="15" x14ac:dyDescent="0.25"/>
  <cols>
    <col min="2" max="2" width="38.140625" customWidth="1"/>
    <col min="3" max="3" width="41.85546875" customWidth="1"/>
    <col min="4" max="4" width="8" customWidth="1"/>
    <col min="5" max="5" width="11" customWidth="1"/>
    <col min="6" max="6" width="10.42578125" customWidth="1"/>
    <col min="7" max="7" width="13.28515625" customWidth="1"/>
  </cols>
  <sheetData>
    <row r="1" spans="2:7" ht="15.75" thickBot="1" x14ac:dyDescent="0.3"/>
    <row r="2" spans="2:7" x14ac:dyDescent="0.25">
      <c r="B2" s="5"/>
      <c r="C2" s="6"/>
      <c r="D2" s="6"/>
      <c r="E2" s="6"/>
      <c r="F2" s="6"/>
      <c r="G2" s="7"/>
    </row>
    <row r="3" spans="2:7" x14ac:dyDescent="0.25">
      <c r="B3" s="8"/>
      <c r="G3" s="9"/>
    </row>
    <row r="4" spans="2:7" x14ac:dyDescent="0.25">
      <c r="B4" s="8"/>
      <c r="G4" s="9"/>
    </row>
    <row r="5" spans="2:7" x14ac:dyDescent="0.25">
      <c r="B5" s="8"/>
      <c r="G5" s="9"/>
    </row>
    <row r="6" spans="2:7" x14ac:dyDescent="0.25">
      <c r="B6" s="8"/>
      <c r="G6" s="9"/>
    </row>
    <row r="7" spans="2:7" ht="15.75" thickBot="1" x14ac:dyDescent="0.3">
      <c r="B7" s="10"/>
      <c r="C7" s="11"/>
      <c r="D7" s="11"/>
      <c r="E7" s="11"/>
      <c r="F7" s="11"/>
      <c r="G7" s="12"/>
    </row>
    <row r="8" spans="2:7" ht="45" x14ac:dyDescent="0.25">
      <c r="B8" s="17" t="s">
        <v>0</v>
      </c>
      <c r="C8" s="58" t="s">
        <v>67</v>
      </c>
      <c r="D8" s="1" t="s">
        <v>1</v>
      </c>
      <c r="E8" s="2" t="s">
        <v>2</v>
      </c>
      <c r="F8" s="3" t="s">
        <v>3</v>
      </c>
      <c r="G8" s="4" t="s">
        <v>4</v>
      </c>
    </row>
    <row r="9" spans="2:7" ht="90.75" customHeight="1" x14ac:dyDescent="0.25">
      <c r="B9" s="47" t="s">
        <v>5</v>
      </c>
      <c r="C9" s="18" t="s">
        <v>6</v>
      </c>
      <c r="D9" s="19">
        <v>50</v>
      </c>
      <c r="E9" s="20">
        <v>8.15</v>
      </c>
      <c r="F9" s="20">
        <v>6.44</v>
      </c>
      <c r="G9" s="28">
        <f>D9*F9</f>
        <v>322</v>
      </c>
    </row>
    <row r="10" spans="2:7" ht="39" customHeight="1" x14ac:dyDescent="0.25">
      <c r="B10" s="47" t="s">
        <v>7</v>
      </c>
      <c r="C10" s="18" t="s">
        <v>8</v>
      </c>
      <c r="D10" s="19">
        <v>150</v>
      </c>
      <c r="E10" s="20">
        <v>6.68</v>
      </c>
      <c r="F10" s="20">
        <v>5.27</v>
      </c>
      <c r="G10" s="28">
        <f>D10*F10</f>
        <v>790.49999999999989</v>
      </c>
    </row>
    <row r="11" spans="2:7" ht="44.25" customHeight="1" x14ac:dyDescent="0.25">
      <c r="B11" s="47" t="s">
        <v>9</v>
      </c>
      <c r="C11" s="18" t="s">
        <v>10</v>
      </c>
      <c r="D11" s="19">
        <v>150</v>
      </c>
      <c r="E11" s="20">
        <v>6.68</v>
      </c>
      <c r="F11" s="20">
        <v>5.27</v>
      </c>
      <c r="G11" s="28">
        <f>D11*F11</f>
        <v>790.49999999999989</v>
      </c>
    </row>
    <row r="12" spans="2:7" ht="38.25" customHeight="1" x14ac:dyDescent="0.25">
      <c r="B12" s="47" t="s">
        <v>11</v>
      </c>
      <c r="C12" s="18" t="s">
        <v>12</v>
      </c>
      <c r="D12" s="19">
        <v>150</v>
      </c>
      <c r="E12" s="20">
        <v>8.08</v>
      </c>
      <c r="F12" s="20">
        <v>6.38</v>
      </c>
      <c r="G12" s="28">
        <f>D12*F12</f>
        <v>957</v>
      </c>
    </row>
    <row r="13" spans="2:7" ht="40.5" customHeight="1" x14ac:dyDescent="0.25">
      <c r="B13" s="47" t="s">
        <v>13</v>
      </c>
      <c r="C13" s="18" t="s">
        <v>14</v>
      </c>
      <c r="D13" s="19">
        <v>200</v>
      </c>
      <c r="E13" s="20">
        <v>2.85</v>
      </c>
      <c r="F13" s="20">
        <v>2.2599999999999998</v>
      </c>
      <c r="G13" s="28">
        <f>D13*F13</f>
        <v>451.99999999999994</v>
      </c>
    </row>
    <row r="14" spans="2:7" ht="187.5" customHeight="1" x14ac:dyDescent="0.25">
      <c r="B14" s="47" t="s">
        <v>15</v>
      </c>
      <c r="C14" s="18" t="s">
        <v>16</v>
      </c>
      <c r="D14" s="19">
        <v>15</v>
      </c>
      <c r="E14" s="20">
        <v>171.48</v>
      </c>
      <c r="F14" s="20">
        <v>135.56</v>
      </c>
      <c r="G14" s="28">
        <f t="shared" ref="G14:G15" si="0">F14*D14</f>
        <v>2033.4</v>
      </c>
    </row>
    <row r="15" spans="2:7" ht="229.5" customHeight="1" x14ac:dyDescent="0.25">
      <c r="B15" s="47" t="s">
        <v>17</v>
      </c>
      <c r="C15" s="45" t="s">
        <v>18</v>
      </c>
      <c r="D15" s="19">
        <v>20</v>
      </c>
      <c r="E15" s="20">
        <v>133.76</v>
      </c>
      <c r="F15" s="20">
        <v>105.74</v>
      </c>
      <c r="G15" s="28">
        <f t="shared" si="0"/>
        <v>2114.7999999999997</v>
      </c>
    </row>
    <row r="16" spans="2:7" ht="30" x14ac:dyDescent="0.25">
      <c r="B16" s="31" t="s">
        <v>19</v>
      </c>
      <c r="C16" s="18" t="s">
        <v>20</v>
      </c>
      <c r="D16" s="19">
        <v>200</v>
      </c>
      <c r="E16" s="21">
        <v>1.58</v>
      </c>
      <c r="F16" s="21">
        <v>1.25</v>
      </c>
      <c r="G16" s="32">
        <v>125</v>
      </c>
    </row>
    <row r="17" spans="2:7" ht="29.25" customHeight="1" thickBot="1" x14ac:dyDescent="0.3">
      <c r="B17" s="50"/>
      <c r="C17" s="35"/>
      <c r="D17" s="51"/>
      <c r="E17" s="51"/>
      <c r="F17" s="51"/>
      <c r="G17" s="52">
        <f>SUM(G9:G16)</f>
        <v>7585.1999999999989</v>
      </c>
    </row>
  </sheetData>
  <pageMargins left="0.7" right="0.7" top="0.75" bottom="0.75" header="0.3" footer="0.3"/>
  <pageSetup paperSize="9" scale="7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8117F-B63B-4B2C-BE06-01AA0EF901E4}">
  <sheetPr>
    <pageSetUpPr fitToPage="1"/>
  </sheetPr>
  <dimension ref="B1:G21"/>
  <sheetViews>
    <sheetView topLeftCell="A7" zoomScale="90" zoomScaleNormal="90" workbookViewId="0">
      <selection activeCell="K18" sqref="K18"/>
    </sheetView>
  </sheetViews>
  <sheetFormatPr defaultRowHeight="15" x14ac:dyDescent="0.25"/>
  <cols>
    <col min="2" max="2" width="33.5703125" style="14" customWidth="1"/>
    <col min="3" max="3" width="41" customWidth="1"/>
    <col min="4" max="4" width="8.7109375" customWidth="1"/>
    <col min="5" max="5" width="10.7109375" customWidth="1"/>
    <col min="6" max="6" width="10" customWidth="1"/>
    <col min="7" max="7" width="12.140625" customWidth="1"/>
  </cols>
  <sheetData>
    <row r="1" spans="2:7" ht="15.75" thickBot="1" x14ac:dyDescent="0.3"/>
    <row r="2" spans="2:7" x14ac:dyDescent="0.25">
      <c r="B2" s="15"/>
      <c r="C2" s="6"/>
      <c r="D2" s="6"/>
      <c r="E2" s="6"/>
      <c r="F2" s="6"/>
      <c r="G2" s="7"/>
    </row>
    <row r="3" spans="2:7" x14ac:dyDescent="0.25">
      <c r="B3" s="16"/>
      <c r="G3" s="9"/>
    </row>
    <row r="4" spans="2:7" x14ac:dyDescent="0.25">
      <c r="B4" s="16"/>
      <c r="G4" s="9"/>
    </row>
    <row r="5" spans="2:7" x14ac:dyDescent="0.25">
      <c r="B5" s="16"/>
      <c r="G5" s="9"/>
    </row>
    <row r="6" spans="2:7" x14ac:dyDescent="0.25">
      <c r="B6" s="16"/>
      <c r="G6" s="9"/>
    </row>
    <row r="7" spans="2:7" ht="15.75" thickBot="1" x14ac:dyDescent="0.3">
      <c r="B7" s="16"/>
      <c r="G7" s="9"/>
    </row>
    <row r="8" spans="2:7" ht="45" x14ac:dyDescent="0.25">
      <c r="B8" s="22" t="s">
        <v>0</v>
      </c>
      <c r="C8" s="59" t="s">
        <v>69</v>
      </c>
      <c r="D8" s="23" t="s">
        <v>1</v>
      </c>
      <c r="E8" s="24" t="s">
        <v>2</v>
      </c>
      <c r="F8" s="25" t="s">
        <v>3</v>
      </c>
      <c r="G8" s="26" t="s">
        <v>4</v>
      </c>
    </row>
    <row r="9" spans="2:7" ht="65.25" customHeight="1" x14ac:dyDescent="0.25">
      <c r="B9" s="27" t="s">
        <v>21</v>
      </c>
      <c r="C9" s="18" t="s">
        <v>22</v>
      </c>
      <c r="D9" s="19">
        <v>5</v>
      </c>
      <c r="E9" s="20">
        <v>32.270000000000003</v>
      </c>
      <c r="F9" s="20">
        <v>25.5</v>
      </c>
      <c r="G9" s="28">
        <f t="shared" ref="G9:G15" si="0">D9*F9</f>
        <v>127.5</v>
      </c>
    </row>
    <row r="10" spans="2:7" ht="108" customHeight="1" x14ac:dyDescent="0.25">
      <c r="B10" s="29" t="s">
        <v>23</v>
      </c>
      <c r="C10" s="18" t="s">
        <v>24</v>
      </c>
      <c r="D10" s="19">
        <v>15</v>
      </c>
      <c r="E10" s="20">
        <v>106.34</v>
      </c>
      <c r="F10" s="20">
        <v>84.36</v>
      </c>
      <c r="G10" s="30">
        <f t="shared" si="0"/>
        <v>1265.4000000000001</v>
      </c>
    </row>
    <row r="11" spans="2:7" ht="90" x14ac:dyDescent="0.25">
      <c r="B11" s="29" t="s">
        <v>25</v>
      </c>
      <c r="C11" s="18" t="s">
        <v>26</v>
      </c>
      <c r="D11" s="19">
        <v>6</v>
      </c>
      <c r="E11" s="20">
        <v>91.68</v>
      </c>
      <c r="F11" s="20">
        <v>72.47</v>
      </c>
      <c r="G11" s="30">
        <f t="shared" si="0"/>
        <v>434.82</v>
      </c>
    </row>
    <row r="12" spans="2:7" ht="45" x14ac:dyDescent="0.25">
      <c r="B12" s="29" t="s">
        <v>27</v>
      </c>
      <c r="C12" s="18" t="s">
        <v>28</v>
      </c>
      <c r="D12" s="19">
        <v>6</v>
      </c>
      <c r="E12" s="20">
        <v>11.94</v>
      </c>
      <c r="F12" s="20">
        <v>9.44</v>
      </c>
      <c r="G12" s="30">
        <f t="shared" si="0"/>
        <v>56.64</v>
      </c>
    </row>
    <row r="13" spans="2:7" ht="90" x14ac:dyDescent="0.25">
      <c r="B13" s="29" t="s">
        <v>29</v>
      </c>
      <c r="C13" s="18" t="s">
        <v>30</v>
      </c>
      <c r="D13" s="19">
        <v>6</v>
      </c>
      <c r="E13" s="20">
        <v>91.68</v>
      </c>
      <c r="F13" s="20">
        <v>72.47</v>
      </c>
      <c r="G13" s="28">
        <f t="shared" si="0"/>
        <v>434.82</v>
      </c>
    </row>
    <row r="14" spans="2:7" ht="75" x14ac:dyDescent="0.25">
      <c r="B14" s="29" t="s">
        <v>31</v>
      </c>
      <c r="C14" s="18" t="s">
        <v>32</v>
      </c>
      <c r="D14" s="19">
        <v>6</v>
      </c>
      <c r="E14" s="20">
        <v>220.72</v>
      </c>
      <c r="F14" s="20">
        <v>174.48</v>
      </c>
      <c r="G14" s="28">
        <f t="shared" si="0"/>
        <v>1046.8799999999999</v>
      </c>
    </row>
    <row r="15" spans="2:7" ht="60" x14ac:dyDescent="0.25">
      <c r="B15" s="29" t="s">
        <v>33</v>
      </c>
      <c r="C15" s="18" t="s">
        <v>34</v>
      </c>
      <c r="D15" s="19">
        <v>6</v>
      </c>
      <c r="E15" s="20">
        <v>17.059999999999999</v>
      </c>
      <c r="F15" s="20">
        <v>13.49</v>
      </c>
      <c r="G15" s="30">
        <f t="shared" si="0"/>
        <v>80.94</v>
      </c>
    </row>
    <row r="16" spans="2:7" ht="45" x14ac:dyDescent="0.25">
      <c r="B16" s="29" t="s">
        <v>35</v>
      </c>
      <c r="C16" s="18" t="s">
        <v>36</v>
      </c>
      <c r="D16" s="19">
        <v>35</v>
      </c>
      <c r="E16" s="20">
        <v>5.34</v>
      </c>
      <c r="F16" s="20">
        <v>4.22</v>
      </c>
      <c r="G16" s="30">
        <f>D16*F16</f>
        <v>147.69999999999999</v>
      </c>
    </row>
    <row r="17" spans="2:7" ht="30" x14ac:dyDescent="0.25">
      <c r="B17" s="29" t="s">
        <v>19</v>
      </c>
      <c r="C17" s="18" t="s">
        <v>20</v>
      </c>
      <c r="D17" s="19">
        <v>100</v>
      </c>
      <c r="E17" s="20">
        <v>1.58</v>
      </c>
      <c r="F17" s="20">
        <v>1.25</v>
      </c>
      <c r="G17" s="30">
        <f>D17*F17</f>
        <v>125</v>
      </c>
    </row>
    <row r="18" spans="2:7" ht="90.75" customHeight="1" x14ac:dyDescent="0.25">
      <c r="B18" s="31" t="s">
        <v>58</v>
      </c>
      <c r="C18" s="18" t="s">
        <v>57</v>
      </c>
      <c r="D18" s="19">
        <v>6</v>
      </c>
      <c r="E18" s="21">
        <v>69.540000000000006</v>
      </c>
      <c r="F18" s="21">
        <v>54.98</v>
      </c>
      <c r="G18" s="32">
        <f>F18*D18</f>
        <v>329.88</v>
      </c>
    </row>
    <row r="19" spans="2:7" x14ac:dyDescent="0.25">
      <c r="B19" s="31"/>
      <c r="C19" s="18"/>
      <c r="D19" s="19"/>
      <c r="E19" s="21"/>
      <c r="F19" s="21"/>
      <c r="G19" s="33">
        <f>SUM(G9:G18)</f>
        <v>4049.5800000000004</v>
      </c>
    </row>
    <row r="20" spans="2:7" ht="19.5" customHeight="1" thickBot="1" x14ac:dyDescent="0.3">
      <c r="B20" s="34"/>
      <c r="C20" s="35"/>
      <c r="D20" s="36"/>
      <c r="E20" s="36"/>
      <c r="F20" s="36"/>
      <c r="G20" s="37"/>
    </row>
    <row r="21" spans="2:7" x14ac:dyDescent="0.25">
      <c r="C21" s="13"/>
    </row>
  </sheetData>
  <pageMargins left="0.7" right="0.7" top="0.75" bottom="0.75" header="0.3" footer="0.3"/>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E8867-5F98-405A-9998-D2F9FC969452}">
  <sheetPr>
    <pageSetUpPr fitToPage="1"/>
  </sheetPr>
  <dimension ref="B1:G27"/>
  <sheetViews>
    <sheetView tabSelected="1" topLeftCell="A13" zoomScale="80" zoomScaleNormal="80" workbookViewId="0">
      <selection activeCell="C17" sqref="C17"/>
    </sheetView>
  </sheetViews>
  <sheetFormatPr defaultRowHeight="15" x14ac:dyDescent="0.25"/>
  <cols>
    <col min="2" max="2" width="33.140625" customWidth="1"/>
    <col min="3" max="3" width="38.5703125" customWidth="1"/>
    <col min="4" max="4" width="7.28515625" customWidth="1"/>
    <col min="7" max="7" width="15.140625" style="38" customWidth="1"/>
  </cols>
  <sheetData>
    <row r="1" spans="2:7" ht="15.75" thickBot="1" x14ac:dyDescent="0.3"/>
    <row r="2" spans="2:7" x14ac:dyDescent="0.25">
      <c r="B2" s="5"/>
      <c r="C2" s="6"/>
      <c r="D2" s="6"/>
      <c r="E2" s="6"/>
      <c r="F2" s="6"/>
      <c r="G2" s="39"/>
    </row>
    <row r="3" spans="2:7" x14ac:dyDescent="0.25">
      <c r="B3" s="8"/>
      <c r="G3" s="40"/>
    </row>
    <row r="4" spans="2:7" x14ac:dyDescent="0.25">
      <c r="B4" s="8"/>
      <c r="G4" s="40"/>
    </row>
    <row r="5" spans="2:7" x14ac:dyDescent="0.25">
      <c r="B5" s="8"/>
      <c r="G5" s="40"/>
    </row>
    <row r="6" spans="2:7" x14ac:dyDescent="0.25">
      <c r="B6" s="8"/>
      <c r="G6" s="40"/>
    </row>
    <row r="7" spans="2:7" ht="15.75" thickBot="1" x14ac:dyDescent="0.3">
      <c r="B7" s="8"/>
      <c r="G7" s="40"/>
    </row>
    <row r="8" spans="2:7" s="38" customFormat="1" ht="45.75" thickBot="1" x14ac:dyDescent="0.3">
      <c r="B8" s="61" t="s">
        <v>0</v>
      </c>
      <c r="C8" s="60" t="s">
        <v>68</v>
      </c>
      <c r="D8" s="42" t="s">
        <v>1</v>
      </c>
      <c r="E8" s="43" t="s">
        <v>2</v>
      </c>
      <c r="F8" s="44" t="s">
        <v>3</v>
      </c>
      <c r="G8" s="41" t="s">
        <v>4</v>
      </c>
    </row>
    <row r="9" spans="2:7" ht="91.5" customHeight="1" x14ac:dyDescent="0.25">
      <c r="B9" s="62" t="s">
        <v>37</v>
      </c>
      <c r="C9" s="53" t="s">
        <v>38</v>
      </c>
      <c r="D9" s="54">
        <v>1000</v>
      </c>
      <c r="E9" s="55">
        <v>5.65</v>
      </c>
      <c r="F9" s="55">
        <v>4.47</v>
      </c>
      <c r="G9" s="56">
        <f>F9*D9</f>
        <v>4470</v>
      </c>
    </row>
    <row r="10" spans="2:7" ht="78.75" customHeight="1" x14ac:dyDescent="0.25">
      <c r="B10" s="63" t="s">
        <v>39</v>
      </c>
      <c r="C10" s="18" t="s">
        <v>40</v>
      </c>
      <c r="D10" s="19">
        <v>400</v>
      </c>
      <c r="E10" s="21">
        <v>2.76</v>
      </c>
      <c r="F10" s="21">
        <v>2.1800000000000002</v>
      </c>
      <c r="G10" s="32">
        <f>F10*D10</f>
        <v>872.00000000000011</v>
      </c>
    </row>
    <row r="11" spans="2:7" ht="60.75" customHeight="1" x14ac:dyDescent="0.25">
      <c r="B11" s="63" t="s">
        <v>41</v>
      </c>
      <c r="C11" s="18" t="s">
        <v>42</v>
      </c>
      <c r="D11" s="19">
        <v>500</v>
      </c>
      <c r="E11" s="21">
        <v>0.36</v>
      </c>
      <c r="F11" s="21">
        <v>0.28999999999999998</v>
      </c>
      <c r="G11" s="32">
        <f t="shared" ref="G11:G18" si="0">F11*D11</f>
        <v>145</v>
      </c>
    </row>
    <row r="12" spans="2:7" ht="108.75" customHeight="1" x14ac:dyDescent="0.25">
      <c r="B12" s="64" t="s">
        <v>43</v>
      </c>
      <c r="C12" s="18" t="s">
        <v>44</v>
      </c>
      <c r="D12" s="19">
        <v>25</v>
      </c>
      <c r="E12" s="21">
        <v>10.36</v>
      </c>
      <c r="F12" s="21">
        <v>8.19</v>
      </c>
      <c r="G12" s="32">
        <f t="shared" si="0"/>
        <v>204.75</v>
      </c>
    </row>
    <row r="13" spans="2:7" ht="66.75" customHeight="1" x14ac:dyDescent="0.25">
      <c r="B13" s="63" t="s">
        <v>45</v>
      </c>
      <c r="C13" s="18" t="s">
        <v>46</v>
      </c>
      <c r="D13" s="19">
        <v>100</v>
      </c>
      <c r="E13" s="21">
        <v>1.1000000000000001</v>
      </c>
      <c r="F13" s="21">
        <v>0.87</v>
      </c>
      <c r="G13" s="32">
        <f t="shared" si="0"/>
        <v>87</v>
      </c>
    </row>
    <row r="14" spans="2:7" ht="38.25" customHeight="1" x14ac:dyDescent="0.25">
      <c r="B14" s="63" t="s">
        <v>19</v>
      </c>
      <c r="C14" s="18" t="s">
        <v>20</v>
      </c>
      <c r="D14" s="19">
        <v>100</v>
      </c>
      <c r="E14" s="21">
        <v>1.58</v>
      </c>
      <c r="F14" s="21">
        <v>1.25</v>
      </c>
      <c r="G14" s="32">
        <f t="shared" si="0"/>
        <v>125</v>
      </c>
    </row>
    <row r="15" spans="2:7" ht="60.75" customHeight="1" x14ac:dyDescent="0.25">
      <c r="B15" s="63" t="s">
        <v>47</v>
      </c>
      <c r="C15" s="18" t="s">
        <v>48</v>
      </c>
      <c r="D15" s="19">
        <v>100</v>
      </c>
      <c r="E15" s="21">
        <v>0.53</v>
      </c>
      <c r="F15" s="21">
        <v>0.42</v>
      </c>
      <c r="G15" s="32">
        <f t="shared" si="0"/>
        <v>42</v>
      </c>
    </row>
    <row r="16" spans="2:7" ht="96" customHeight="1" x14ac:dyDescent="0.25">
      <c r="B16" s="63" t="s">
        <v>49</v>
      </c>
      <c r="C16" s="18" t="s">
        <v>50</v>
      </c>
      <c r="D16" s="19">
        <v>100</v>
      </c>
      <c r="E16" s="21">
        <v>1.55</v>
      </c>
      <c r="F16" s="21">
        <v>1.23</v>
      </c>
      <c r="G16" s="32">
        <f t="shared" si="0"/>
        <v>123</v>
      </c>
    </row>
    <row r="17" spans="2:7" ht="108.75" customHeight="1" x14ac:dyDescent="0.25">
      <c r="B17" s="63" t="s">
        <v>51</v>
      </c>
      <c r="C17" s="18" t="s">
        <v>52</v>
      </c>
      <c r="D17" s="19">
        <v>50</v>
      </c>
      <c r="E17" s="21">
        <v>19.34</v>
      </c>
      <c r="F17" s="21">
        <v>15.29</v>
      </c>
      <c r="G17" s="32">
        <f t="shared" si="0"/>
        <v>764.5</v>
      </c>
    </row>
    <row r="18" spans="2:7" ht="156" customHeight="1" x14ac:dyDescent="0.25">
      <c r="B18" s="63" t="s">
        <v>60</v>
      </c>
      <c r="C18" s="18" t="s">
        <v>59</v>
      </c>
      <c r="D18" s="19">
        <v>15</v>
      </c>
      <c r="E18" s="21">
        <v>20.85</v>
      </c>
      <c r="F18" s="21">
        <v>16.48</v>
      </c>
      <c r="G18" s="32">
        <f t="shared" si="0"/>
        <v>247.20000000000002</v>
      </c>
    </row>
    <row r="19" spans="2:7" ht="180" customHeight="1" x14ac:dyDescent="0.25">
      <c r="B19" s="65" t="s">
        <v>53</v>
      </c>
      <c r="C19" s="18" t="s">
        <v>54</v>
      </c>
      <c r="D19" s="19">
        <v>50</v>
      </c>
      <c r="E19" s="20">
        <v>0.65800000000000003</v>
      </c>
      <c r="F19" s="20">
        <v>0.52</v>
      </c>
      <c r="G19" s="48">
        <f t="shared" ref="G19:G24" si="1">F19*D19</f>
        <v>26</v>
      </c>
    </row>
    <row r="20" spans="2:7" ht="116.25" customHeight="1" x14ac:dyDescent="0.25">
      <c r="B20" s="65" t="s">
        <v>55</v>
      </c>
      <c r="C20" s="18" t="s">
        <v>56</v>
      </c>
      <c r="D20" s="19">
        <v>250</v>
      </c>
      <c r="E20" s="20">
        <v>0.72299999999999998</v>
      </c>
      <c r="F20" s="20">
        <v>0.57199999999999995</v>
      </c>
      <c r="G20" s="49">
        <f t="shared" si="1"/>
        <v>143</v>
      </c>
    </row>
    <row r="21" spans="2:7" ht="328.5" customHeight="1" x14ac:dyDescent="0.25">
      <c r="B21" s="65" t="s">
        <v>61</v>
      </c>
      <c r="C21" s="46" t="s">
        <v>62</v>
      </c>
      <c r="D21" s="19">
        <v>60</v>
      </c>
      <c r="E21" s="21">
        <v>21.6</v>
      </c>
      <c r="F21" s="21">
        <v>17.079999999999998</v>
      </c>
      <c r="G21" s="57">
        <f t="shared" si="1"/>
        <v>1024.8</v>
      </c>
    </row>
    <row r="22" spans="2:7" ht="108" customHeight="1" x14ac:dyDescent="0.25">
      <c r="B22" s="65" t="s">
        <v>63</v>
      </c>
      <c r="C22" s="46" t="s">
        <v>64</v>
      </c>
      <c r="D22" s="19">
        <v>125</v>
      </c>
      <c r="E22" s="21">
        <v>1.1100000000000001</v>
      </c>
      <c r="F22" s="21">
        <v>0.88</v>
      </c>
      <c r="G22" s="57">
        <f t="shared" si="1"/>
        <v>110</v>
      </c>
    </row>
    <row r="23" spans="2:7" ht="81.75" customHeight="1" x14ac:dyDescent="0.25">
      <c r="B23" s="65" t="s">
        <v>66</v>
      </c>
      <c r="C23" s="46" t="s">
        <v>65</v>
      </c>
      <c r="D23" s="19">
        <v>10</v>
      </c>
      <c r="E23" s="21">
        <v>40.33</v>
      </c>
      <c r="F23" s="21">
        <v>31.88</v>
      </c>
      <c r="G23" s="57">
        <f t="shared" si="1"/>
        <v>318.8</v>
      </c>
    </row>
    <row r="24" spans="2:7" ht="137.25" customHeight="1" x14ac:dyDescent="0.25">
      <c r="B24" s="65" t="s">
        <v>70</v>
      </c>
      <c r="C24" s="46" t="s">
        <v>71</v>
      </c>
      <c r="D24" s="19">
        <v>50</v>
      </c>
      <c r="E24" s="21">
        <v>8.94</v>
      </c>
      <c r="F24" s="21">
        <v>7.07</v>
      </c>
      <c r="G24" s="57">
        <f t="shared" si="1"/>
        <v>353.5</v>
      </c>
    </row>
    <row r="25" spans="2:7" ht="81.75" customHeight="1" x14ac:dyDescent="0.25">
      <c r="B25" s="65"/>
      <c r="C25" s="46"/>
      <c r="D25" s="19"/>
      <c r="E25" s="21"/>
      <c r="F25" s="21"/>
      <c r="G25" s="57"/>
    </row>
    <row r="26" spans="2:7" ht="81.75" customHeight="1" x14ac:dyDescent="0.25">
      <c r="B26" s="65"/>
      <c r="C26" s="46"/>
      <c r="D26" s="19"/>
      <c r="E26" s="21"/>
      <c r="F26" s="21"/>
      <c r="G26" s="57"/>
    </row>
    <row r="27" spans="2:7" ht="64.5" customHeight="1" x14ac:dyDescent="0.25">
      <c r="B27" s="65"/>
      <c r="C27" s="46"/>
      <c r="D27" s="19"/>
      <c r="E27" s="21"/>
      <c r="F27" s="21"/>
      <c r="G27" s="33">
        <f>SUM(G9:G24)</f>
        <v>9056.5499999999993</v>
      </c>
    </row>
  </sheetData>
  <pageMargins left="0.7" right="0.7" top="0.75" bottom="0.75" header="0.3" footer="0.3"/>
  <pageSetup paperSize="9" scale="7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ELETTRICO</vt:lpstr>
      <vt:lpstr>IDRICO</vt:lpstr>
      <vt:lpstr>EDILE</vt:lpstr>
      <vt:lpstr>EDILE!Area_stampa</vt:lpstr>
      <vt:lpstr>ELETTRICO!Area_stampa</vt:lpstr>
      <vt:lpstr>IDRICO!Area_stampa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Umberto Riccio</dc:creator>
  <cp:lastModifiedBy>Umberto Riccio</cp:lastModifiedBy>
  <cp:lastPrinted>2024-07-11T13:06:03Z</cp:lastPrinted>
  <dcterms:created xsi:type="dcterms:W3CDTF">2024-07-11T08:59:05Z</dcterms:created>
  <dcterms:modified xsi:type="dcterms:W3CDTF">2024-12-11T12:04:49Z</dcterms:modified>
</cp:coreProperties>
</file>